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files.baxter.com/personal/claudia_vinasco_baxter_com/Documents/_OneDrive Reference Folder/INFORMACION/TARJETA AFINIDAD/TARIFAS/"/>
    </mc:Choice>
  </mc:AlternateContent>
  <xr:revisionPtr revIDLastSave="44" documentId="8_{7D8BD8D0-A356-4128-AAB4-DF8B109DBEC3}" xr6:coauthVersionLast="47" xr6:coauthVersionMax="47" xr10:uidLastSave="{719C1AE7-7295-4539-91D8-88498EE8A11A}"/>
  <workbookProtection workbookAlgorithmName="SHA-512" workbookHashValue="wQld+seplQtmbDXsS03mqEK3/J4CNcOfS30135fHZcZIciJEBkNYrMAKY9CX8b+XFc53n3yoMer9A58IToHlVA==" workbookSaltValue="1pX4Z4HvwsLEi6vASJQqfA==" workbookSpinCount="100000" lockStructure="1"/>
  <bookViews>
    <workbookView xWindow="-120" yWindow="-120" windowWidth="20730" windowHeight="11040" activeTab="1" xr2:uid="{00000000-000D-0000-FFFF-FFFF00000000}"/>
  </bookViews>
  <sheets>
    <sheet name="Portada" sheetId="6" r:id="rId1"/>
    <sheet name="Comisiones" sheetId="4" r:id="rId2"/>
    <sheet name="Topes por Canal" sheetId="5" r:id="rId3"/>
  </sheets>
  <definedNames>
    <definedName name="_xlnm._FilterDatabase" localSheetId="1" hidden="1">Comisiones!$B$7:$N$57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4" l="1"/>
  <c r="I7" i="6"/>
  <c r="O4" i="4" l="1"/>
  <c r="I9" i="6"/>
  <c r="I8" i="6"/>
  <c r="I10" i="6"/>
</calcChain>
</file>

<file path=xl/sharedStrings.xml><?xml version="1.0" encoding="utf-8"?>
<sst xmlns="http://schemas.openxmlformats.org/spreadsheetml/2006/main" count="503" uniqueCount="112">
  <si>
    <t>IMPLEMENTACIÓN Y/O ACTUALIZACIÓN DE COMISIONES-TOPES VISIONAMOS</t>
  </si>
  <si>
    <t xml:space="preserve">NOMBRE ENTIDAD </t>
  </si>
  <si>
    <t>Fondo de empleados Laboratorios Baxter "Fodebax"</t>
  </si>
  <si>
    <t>CONVENIO</t>
  </si>
  <si>
    <t>FECHA</t>
  </si>
  <si>
    <t>Líder Proyecto VISIONAMOS o Solicitante Actualización</t>
  </si>
  <si>
    <t>Carolina Saez</t>
  </si>
  <si>
    <t>ÍNDICE</t>
  </si>
  <si>
    <t>Nombre de la matriz</t>
  </si>
  <si>
    <t>Definición Comisiones</t>
  </si>
  <si>
    <t>Definición Topes por Canal</t>
  </si>
  <si>
    <t>ANEXO No. 1 - DEFINICIÓN DE COMISIONES</t>
  </si>
  <si>
    <t>Plantilla requierida para definición de comisiones por transacción donde se debe definir el Valor Comision Referencia cobro al Asociado y si la maneja transacciones Exentas</t>
  </si>
  <si>
    <t>Número transacciones exentas</t>
  </si>
  <si>
    <t>Cobro Comisiones tarjetas habientes</t>
  </si>
  <si>
    <t>Item</t>
  </si>
  <si>
    <t>Descripción Transacción</t>
  </si>
  <si>
    <t>Transacción
TAG S008</t>
  </si>
  <si>
    <t>Red Origen
TAG S010</t>
  </si>
  <si>
    <t>Canal
TAG S018</t>
  </si>
  <si>
    <t>Tipo de terminal
TAG S01T</t>
  </si>
  <si>
    <t>Transacción Intercooperativa
 (0 No y 1 Si)
TAG S203</t>
  </si>
  <si>
    <t>Transacción Internacional
 (0 Nacional y 1 Internacional)
TAG S00Z</t>
  </si>
  <si>
    <t>Causal
Tag S015</t>
  </si>
  <si>
    <t>Valor Comision Referencia cobro al Asociado</t>
  </si>
  <si>
    <t>Exenta (Si/No)</t>
  </si>
  <si>
    <t>Cobro Red</t>
  </si>
  <si>
    <t>Respuesta</t>
  </si>
  <si>
    <t>Compra en Comercios Internacional</t>
  </si>
  <si>
    <t>00</t>
  </si>
  <si>
    <t>01</t>
  </si>
  <si>
    <t>02</t>
  </si>
  <si>
    <t>40</t>
  </si>
  <si>
    <t>0</t>
  </si>
  <si>
    <t>1</t>
  </si>
  <si>
    <t>n/a</t>
  </si>
  <si>
    <t>Retiro ATM Otras Redes (Enrutada por Credibanco)</t>
  </si>
  <si>
    <t>20</t>
  </si>
  <si>
    <t>Retiro ATM Otras Redes Internacional (Enrutada por Credibanco)</t>
  </si>
  <si>
    <t>Retiro ATM Otras Redes (Enrutada por Servibanca)</t>
  </si>
  <si>
    <t>03</t>
  </si>
  <si>
    <t>Retiro ATM Servibanca Marca Compartida - Propio</t>
  </si>
  <si>
    <t>21</t>
  </si>
  <si>
    <t>Retiro ATM Servibanca Cajeros Verdes</t>
  </si>
  <si>
    <t>22</t>
  </si>
  <si>
    <t>si</t>
  </si>
  <si>
    <t>Retiro ATM Servibanca Marca Compartida</t>
  </si>
  <si>
    <t>23</t>
  </si>
  <si>
    <t>24</t>
  </si>
  <si>
    <t>Retiro ATM Servibanca Outsourcing</t>
  </si>
  <si>
    <t>25</t>
  </si>
  <si>
    <t xml:space="preserve">Retiro Intercooperativa en Oficina </t>
  </si>
  <si>
    <t>06</t>
  </si>
  <si>
    <t>10</t>
  </si>
  <si>
    <t>41</t>
  </si>
  <si>
    <t>Consignación Intercooperativa en Oficina</t>
  </si>
  <si>
    <t xml:space="preserve">Consulta de Saldo ATM Otras Redes (Enrutada por Credibanco) </t>
  </si>
  <si>
    <t>30</t>
  </si>
  <si>
    <t>Consulta de saldo ATM Otras Redes Internacional (Enrutada por Credibanco)</t>
  </si>
  <si>
    <t>Consulta de saldo ATM Otras Redes (Enrutada por Servibanca)</t>
  </si>
  <si>
    <t>Consulta de Saldo ATM Servibanca Marca Compartida - Propio</t>
  </si>
  <si>
    <t>Consulta de Saldo ATM Servibanca Cajeros Verdes</t>
  </si>
  <si>
    <t>Consulta de Saldo ATM Servibanca Marca Compartida</t>
  </si>
  <si>
    <t>Consulta de Saldo ATM Servibanca Outsourcing</t>
  </si>
  <si>
    <t xml:space="preserve">Consulta de Saldo Intercooperativa en Oficina </t>
  </si>
  <si>
    <t xml:space="preserve">Consulta de Movimientos Intercooperativa en Oficina </t>
  </si>
  <si>
    <t>35</t>
  </si>
  <si>
    <t>36</t>
  </si>
  <si>
    <t>Transferencia Intercooperativa en oficina (41)</t>
  </si>
  <si>
    <t>Cambio de Clave ATM Servibanca Marca Compartida - Propio</t>
  </si>
  <si>
    <t>90</t>
  </si>
  <si>
    <t>Cambio de Clave ATM Servibanca Cajeros Verdes</t>
  </si>
  <si>
    <t>Cambio de Clave ATM Servibanca Marca Compartida</t>
  </si>
  <si>
    <t>Cambio de Clave ATM Servibanca Outsourcing</t>
  </si>
  <si>
    <t>Consignación Sin Tarjeta Intercooperativa en Oficina</t>
  </si>
  <si>
    <t>26</t>
  </si>
  <si>
    <t>Debito por transferencia Interbancaria</t>
  </si>
  <si>
    <t>04</t>
  </si>
  <si>
    <t>W2</t>
  </si>
  <si>
    <t>000000</t>
  </si>
  <si>
    <t>05 - 04</t>
  </si>
  <si>
    <t>000002</t>
  </si>
  <si>
    <t>Transfiya WEB (50)</t>
  </si>
  <si>
    <t>W8</t>
  </si>
  <si>
    <t>Transfiya BANCA MOVIL  (50)</t>
  </si>
  <si>
    <t>05</t>
  </si>
  <si>
    <t>Pago PSE</t>
  </si>
  <si>
    <t>W1</t>
  </si>
  <si>
    <t>Retiro Sin Tarjeta ATM Servibanca Marca Compartida - Propio</t>
  </si>
  <si>
    <t>Retiro Sin Tarjeta ATM Servibanca Cajeros Verdes</t>
  </si>
  <si>
    <t>Retiro Sin Tarjeta ATM Servibanca Marca Compartida</t>
  </si>
  <si>
    <t>Retiro Sin TarjetaATM Servibanca Cajeros Verdes</t>
  </si>
  <si>
    <t>Retiro Sin Tarjeta ATM Servibanca Outsourcing</t>
  </si>
  <si>
    <t xml:space="preserve">Retiro Sin tarjeta Intercooperativa en Oficina </t>
  </si>
  <si>
    <t xml:space="preserve">Retiro Sin Tarjeta Intercooperativa en Oficina </t>
  </si>
  <si>
    <t>Transferencia Sin Tarjeta Intercooperativa en oficina (41)</t>
  </si>
  <si>
    <t>Transferencia Sin tarjeta Intercooperativa en oficina (41)</t>
  </si>
  <si>
    <t>ANEXO No. 1 - DEFINICIÓN DE TOPES DIARIOS POR CANAL</t>
  </si>
  <si>
    <t xml:space="preserve">Número de transacciones y Valor Máximo Diario que se le permitira a los asociados realizar transacciones por cada Canal </t>
  </si>
  <si>
    <t>TIPO</t>
  </si>
  <si>
    <t>PERIODICIDAD</t>
  </si>
  <si>
    <t>NUMERO DE TRANSACCIONES MAXIMAS</t>
  </si>
  <si>
    <t>MONTO MAXIMO</t>
  </si>
  <si>
    <t xml:space="preserve">POS </t>
  </si>
  <si>
    <t>DIARIO</t>
  </si>
  <si>
    <t>ATM</t>
  </si>
  <si>
    <t>DAT</t>
  </si>
  <si>
    <t>WEB</t>
  </si>
  <si>
    <t>PSE</t>
  </si>
  <si>
    <t>MENSUAL</t>
  </si>
  <si>
    <t>** Observación:  Si se reporta el Campo Nulo o Vacio se asumira que el Tope Sera ILIMITADO, si se reporta 0 Se asumira que Numero de transacciones Maximas sera 0, es decir NO podria realizar transacciones por ese Tipo de canal.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</si>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</sst>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[$-240A]General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201F1E"/>
      <name val="Arial"/>
      <family val="2"/>
    </font>
    <font>
      <sz val="18"/>
      <name val="Arial"/>
      <family val="2"/>
    </font>
    <font>
      <b/>
      <sz val="18"/>
      <color theme="1"/>
      <name val="Gill Sans MT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8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8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1" fontId="10" fillId="0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41" fontId="6" fillId="0" borderId="0" xfId="1" applyFont="1" applyFill="1" applyBorder="1"/>
    <xf numFmtId="0" fontId="10" fillId="0" borderId="0" xfId="0" applyFont="1"/>
    <xf numFmtId="41" fontId="6" fillId="0" borderId="0" xfId="1" applyFont="1" applyFill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1" fontId="6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2" fillId="0" borderId="0" xfId="0" applyFont="1"/>
    <xf numFmtId="41" fontId="10" fillId="4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1" fontId="10" fillId="3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/>
    <xf numFmtId="164" fontId="9" fillId="0" borderId="0" xfId="2" applyNumberFormat="1" applyFont="1" applyFill="1" applyBorder="1" applyAlignment="1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left" indent="1"/>
      <protection locked="0"/>
    </xf>
    <xf numFmtId="0" fontId="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13" fillId="0" borderId="0" xfId="0" applyFont="1" applyAlignment="1">
      <alignment horizontal="center"/>
    </xf>
    <xf numFmtId="42" fontId="1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 wrapText="1"/>
    </xf>
    <xf numFmtId="0" fontId="7" fillId="2" borderId="1" xfId="0" applyFont="1" applyFill="1" applyBorder="1" applyAlignment="1" applyProtection="1">
      <alignment horizontal="center"/>
      <protection locked="0"/>
    </xf>
    <xf numFmtId="165" fontId="8" fillId="0" borderId="1" xfId="3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1" fontId="10" fillId="0" borderId="1" xfId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</cellXfs>
  <cellStyles count="4">
    <cellStyle name="Hipervínculo" xfId="3" builtinId="8"/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23</xdr:row>
      <xdr:rowOff>0</xdr:rowOff>
    </xdr:from>
    <xdr:to>
      <xdr:col>2</xdr:col>
      <xdr:colOff>371475</xdr:colOff>
      <xdr:row>30</xdr:row>
      <xdr:rowOff>142875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2564DF-4FB0-4C8C-AF0D-6B324E8B3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4991100"/>
          <a:ext cx="1133476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K32"/>
  <sheetViews>
    <sheetView showGridLines="0" workbookViewId="0">
      <selection activeCell="J4" sqref="J4"/>
    </sheetView>
  </sheetViews>
  <sheetFormatPr baseColWidth="10" defaultColWidth="0" defaultRowHeight="15" zeroHeight="1" x14ac:dyDescent="0.25"/>
  <cols>
    <col min="1" max="2" width="11.42578125" style="30" customWidth="1"/>
    <col min="3" max="3" width="17.28515625" style="30" bestFit="1" customWidth="1"/>
    <col min="4" max="4" width="16.42578125" style="30" customWidth="1"/>
    <col min="5" max="11" width="11.42578125" style="30" customWidth="1"/>
    <col min="12" max="16384" width="11.42578125" hidden="1"/>
  </cols>
  <sheetData>
    <row r="1" spans="2:11" x14ac:dyDescent="0.25"/>
    <row r="2" spans="2:11" x14ac:dyDescent="0.25"/>
    <row r="3" spans="2:11" ht="55.5" customHeight="1" x14ac:dyDescent="0.3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31"/>
    </row>
    <row r="4" spans="2:11" x14ac:dyDescent="0.25"/>
    <row r="5" spans="2:11" x14ac:dyDescent="0.25"/>
    <row r="6" spans="2:11" ht="14.25" customHeight="1" x14ac:dyDescent="0.25"/>
    <row r="7" spans="2:11" x14ac:dyDescent="0.25">
      <c r="C7" s="50" t="s">
        <v>1</v>
      </c>
      <c r="D7" s="51"/>
      <c r="E7" s="58" t="s">
        <v>2</v>
      </c>
      <c r="F7" s="59"/>
      <c r="G7" s="59"/>
      <c r="H7" s="60"/>
      <c r="I7" s="64" t="str">
        <f>IF(E7="","* Campo obligatorio","")</f>
        <v/>
      </c>
      <c r="J7" s="65"/>
    </row>
    <row r="8" spans="2:11" x14ac:dyDescent="0.25">
      <c r="C8" s="50" t="s">
        <v>3</v>
      </c>
      <c r="D8" s="51"/>
      <c r="E8" s="52">
        <v>123</v>
      </c>
      <c r="F8" s="52"/>
      <c r="G8" s="52"/>
      <c r="H8" s="52"/>
      <c r="I8" s="64" t="str">
        <f>IF(E8="","* Campo obligatorio","")</f>
        <v/>
      </c>
      <c r="J8" s="65"/>
    </row>
    <row r="9" spans="2:11" x14ac:dyDescent="0.25">
      <c r="C9" s="50" t="s">
        <v>4</v>
      </c>
      <c r="D9" s="51"/>
      <c r="E9" s="61">
        <v>46070</v>
      </c>
      <c r="F9" s="52"/>
      <c r="G9" s="52"/>
      <c r="H9" s="52"/>
      <c r="I9" s="64" t="str">
        <f>IF(E9="","* Campo obligatorio","")</f>
        <v/>
      </c>
      <c r="J9" s="65"/>
    </row>
    <row r="10" spans="2:11" ht="15" customHeight="1" x14ac:dyDescent="0.25">
      <c r="C10" s="54" t="s">
        <v>5</v>
      </c>
      <c r="D10" s="55"/>
      <c r="E10" s="52" t="s">
        <v>6</v>
      </c>
      <c r="F10" s="52"/>
      <c r="G10" s="52"/>
      <c r="H10" s="52"/>
      <c r="I10" s="62" t="str">
        <f>IF(E10="","* Campo obligatorio","")</f>
        <v/>
      </c>
      <c r="J10" s="63"/>
    </row>
    <row r="11" spans="2:11" x14ac:dyDescent="0.25">
      <c r="C11" s="56"/>
      <c r="D11" s="57"/>
      <c r="E11" s="52"/>
      <c r="F11" s="52"/>
      <c r="G11" s="52"/>
      <c r="H11" s="52"/>
      <c r="I11" s="62"/>
      <c r="J11" s="63"/>
    </row>
    <row r="12" spans="2:11" x14ac:dyDescent="0.25"/>
    <row r="13" spans="2:11" x14ac:dyDescent="0.25"/>
    <row r="14" spans="2:11" ht="27.75" x14ac:dyDescent="0.55000000000000004">
      <c r="B14" s="32" t="s">
        <v>7</v>
      </c>
      <c r="C14" s="33"/>
      <c r="D14" s="33"/>
      <c r="E14" s="34"/>
      <c r="F14" s="34"/>
      <c r="G14" s="34"/>
      <c r="H14" s="34"/>
      <c r="I14" s="34"/>
      <c r="J14" s="34"/>
    </row>
    <row r="15" spans="2:11" x14ac:dyDescent="0.25"/>
    <row r="16" spans="2:11" x14ac:dyDescent="0.25"/>
    <row r="17" spans="2:4" x14ac:dyDescent="0.25">
      <c r="B17" s="48" t="s">
        <v>8</v>
      </c>
      <c r="C17" s="48"/>
      <c r="D17" s="48"/>
    </row>
    <row r="18" spans="2:4" x14ac:dyDescent="0.25">
      <c r="B18" s="49" t="s">
        <v>9</v>
      </c>
      <c r="C18" s="49"/>
      <c r="D18" s="49"/>
    </row>
    <row r="19" spans="2:4" x14ac:dyDescent="0.25">
      <c r="B19" s="49" t="s">
        <v>10</v>
      </c>
      <c r="C19" s="49"/>
      <c r="D19" s="49"/>
    </row>
    <row r="20" spans="2:4" x14ac:dyDescent="0.25"/>
    <row r="21" spans="2:4" x14ac:dyDescent="0.25"/>
    <row r="22" spans="2:4" x14ac:dyDescent="0.25"/>
    <row r="23" spans="2:4" x14ac:dyDescent="0.25"/>
    <row r="24" spans="2:4" x14ac:dyDescent="0.25"/>
    <row r="25" spans="2:4" x14ac:dyDescent="0.25"/>
    <row r="26" spans="2:4" x14ac:dyDescent="0.25"/>
    <row r="27" spans="2:4" x14ac:dyDescent="0.25"/>
    <row r="28" spans="2:4" x14ac:dyDescent="0.25"/>
    <row r="29" spans="2:4" x14ac:dyDescent="0.25"/>
    <row r="30" spans="2:4" x14ac:dyDescent="0.25"/>
    <row r="31" spans="2:4" x14ac:dyDescent="0.25"/>
    <row r="32" spans="2:4" x14ac:dyDescent="0.25"/>
  </sheetData>
  <sheetProtection algorithmName="SHA-512" hashValue="Ulo5DcOhK5Cf6lBuPIdN8bat6o4chSUHLnk2q1uyI7/Dawsa54ZoPMb9VCBao6uZgk82Pj897pwVw/4VNhQjbw==" saltValue="0RsmLUHRwmeZ2snvL/WTMw==" spinCount="100000" sheet="1" objects="1" scenarios="1"/>
  <protectedRanges>
    <protectedRange algorithmName="SHA-512" hashValue="zT7Bidk78Xve3Q0YDDl656KVmQaf/CebcasZZbMsqDD4YZjYXDWRu6hK/SZriD2A/Tn+L1exyyAiaOac0993Tg==" saltValue="6s/s2aLewkVf6dVXkcpa2A==" spinCount="100000" sqref="E7:H11" name="Formulario"/>
  </protectedRanges>
  <mergeCells count="16">
    <mergeCell ref="E10:H11"/>
    <mergeCell ref="B3:J3"/>
    <mergeCell ref="C10:D11"/>
    <mergeCell ref="E7:H7"/>
    <mergeCell ref="E8:H8"/>
    <mergeCell ref="E9:H9"/>
    <mergeCell ref="I10:J11"/>
    <mergeCell ref="I7:J7"/>
    <mergeCell ref="I8:J8"/>
    <mergeCell ref="I9:J9"/>
    <mergeCell ref="C7:D7"/>
    <mergeCell ref="B17:D17"/>
    <mergeCell ref="B18:D18"/>
    <mergeCell ref="B19:D19"/>
    <mergeCell ref="C8:D8"/>
    <mergeCell ref="C9:D9"/>
  </mergeCells>
  <hyperlinks>
    <hyperlink ref="B18" location="Productos!A1" display="Productos" xr:uid="{00000000-0004-0000-0000-000000000000}"/>
    <hyperlink ref="B19" location="Generalidades!A1" display="Generalidades" xr:uid="{00000000-0004-0000-0000-000001000000}"/>
    <hyperlink ref="B18:D18" location="Comisiones!A1" display="Definición Comisiones" xr:uid="{00000000-0004-0000-0000-000002000000}"/>
    <hyperlink ref="B19:D19" location="'Topes por Canal'!A1" display="Definición Topes" xr:uid="{00000000-0004-0000-0000-000003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U67"/>
  <sheetViews>
    <sheetView showGridLines="0" tabSelected="1" zoomScale="90" zoomScaleNormal="90" workbookViewId="0">
      <pane xSplit="3" ySplit="7" topLeftCell="D50" activePane="bottomRight" state="frozen"/>
      <selection pane="topRight" activeCell="D1" sqref="D1"/>
      <selection pane="bottomLeft" activeCell="A8" sqref="A8"/>
      <selection pane="bottomRight" activeCell="G57" sqref="G57"/>
    </sheetView>
  </sheetViews>
  <sheetFormatPr baseColWidth="10" defaultColWidth="0" defaultRowHeight="14.25" zeroHeight="1" x14ac:dyDescent="0.2"/>
  <cols>
    <col min="1" max="1" width="8.42578125" style="3" customWidth="1"/>
    <col min="2" max="2" width="5.28515625" style="17" bestFit="1" customWidth="1"/>
    <col min="3" max="3" width="48.140625" style="3" customWidth="1"/>
    <col min="4" max="4" width="12.140625" style="7" customWidth="1"/>
    <col min="5" max="5" width="11.28515625" style="7" customWidth="1"/>
    <col min="6" max="6" width="9.7109375" style="3" customWidth="1"/>
    <col min="7" max="7" width="16" style="3" customWidth="1"/>
    <col min="8" max="8" width="15.85546875" style="7" customWidth="1"/>
    <col min="9" max="9" width="15.42578125" style="7" customWidth="1"/>
    <col min="10" max="10" width="10.28515625" style="37" bestFit="1" customWidth="1"/>
    <col min="11" max="11" width="16.85546875" style="11" bestFit="1" customWidth="1"/>
    <col min="12" max="12" width="13" style="3" bestFit="1" customWidth="1"/>
    <col min="13" max="13" width="11.7109375" style="11" customWidth="1"/>
    <col min="14" max="14" width="11.7109375" style="3" customWidth="1"/>
    <col min="15" max="15" width="22.28515625" style="3" customWidth="1"/>
    <col min="16" max="16" width="8.28515625" style="3" customWidth="1"/>
    <col min="17" max="21" width="0" style="3" hidden="1" customWidth="1"/>
    <col min="22" max="16384" width="20.5703125" style="3" hidden="1"/>
  </cols>
  <sheetData>
    <row r="1" spans="2:21" x14ac:dyDescent="0.2"/>
    <row r="2" spans="2:21" ht="15" x14ac:dyDescent="0.25">
      <c r="B2" s="73" t="s">
        <v>11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21" ht="15" customHeight="1" x14ac:dyDescent="0.2">
      <c r="B3" s="66" t="s">
        <v>12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8"/>
    </row>
    <row r="4" spans="2:21" ht="15" x14ac:dyDescent="0.2">
      <c r="B4" s="72" t="s">
        <v>13</v>
      </c>
      <c r="C4" s="72"/>
      <c r="D4" s="67">
        <v>2</v>
      </c>
      <c r="E4" s="67"/>
      <c r="F4" s="67"/>
      <c r="G4" s="67"/>
      <c r="H4" s="67"/>
      <c r="I4" s="67"/>
      <c r="J4" s="67"/>
      <c r="K4" s="68"/>
      <c r="L4" s="67"/>
      <c r="M4" s="68"/>
      <c r="N4" s="67"/>
      <c r="O4" s="19" t="str">
        <f>IF(D4="","* Campo obligatorio","")</f>
        <v/>
      </c>
    </row>
    <row r="5" spans="2:21" ht="15" x14ac:dyDescent="0.2">
      <c r="C5" s="4"/>
      <c r="D5" s="5"/>
      <c r="E5" s="5"/>
      <c r="F5" s="5"/>
      <c r="G5" s="5"/>
      <c r="H5" s="5"/>
      <c r="I5" s="5"/>
      <c r="J5" s="38"/>
      <c r="K5" s="6"/>
      <c r="L5" s="5"/>
      <c r="M5" s="6"/>
      <c r="N5" s="5"/>
    </row>
    <row r="6" spans="2:21" ht="15" x14ac:dyDescent="0.2">
      <c r="B6" s="69" t="s">
        <v>14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2:21" s="7" customFormat="1" ht="27.4" customHeight="1" x14ac:dyDescent="0.2">
      <c r="B7" s="16" t="s">
        <v>15</v>
      </c>
      <c r="C7" s="16" t="s">
        <v>16</v>
      </c>
      <c r="D7" s="16" t="s">
        <v>17</v>
      </c>
      <c r="E7" s="16" t="s">
        <v>18</v>
      </c>
      <c r="F7" s="16" t="s">
        <v>19</v>
      </c>
      <c r="G7" s="16" t="s">
        <v>20</v>
      </c>
      <c r="H7" s="16" t="s">
        <v>21</v>
      </c>
      <c r="I7" s="16" t="s">
        <v>22</v>
      </c>
      <c r="J7" s="39" t="s">
        <v>23</v>
      </c>
      <c r="K7" s="20" t="s">
        <v>24</v>
      </c>
      <c r="L7" s="21" t="s">
        <v>25</v>
      </c>
      <c r="M7" s="22" t="s">
        <v>26</v>
      </c>
      <c r="N7" s="16" t="s">
        <v>27</v>
      </c>
    </row>
    <row r="8" spans="2:21" ht="18" customHeight="1" x14ac:dyDescent="0.2">
      <c r="B8" s="18">
        <v>1</v>
      </c>
      <c r="C8" s="12" t="s">
        <v>28</v>
      </c>
      <c r="D8" s="13" t="s">
        <v>29</v>
      </c>
      <c r="E8" s="13" t="s">
        <v>30</v>
      </c>
      <c r="F8" s="13" t="s">
        <v>31</v>
      </c>
      <c r="G8" s="13" t="s">
        <v>32</v>
      </c>
      <c r="H8" s="13" t="s">
        <v>33</v>
      </c>
      <c r="I8" s="13" t="s">
        <v>34</v>
      </c>
      <c r="J8" s="15" t="s">
        <v>35</v>
      </c>
      <c r="K8" s="40">
        <v>13000</v>
      </c>
      <c r="L8" s="13" t="s">
        <v>111</v>
      </c>
      <c r="M8" s="14">
        <v>10000</v>
      </c>
      <c r="N8" s="14"/>
    </row>
    <row r="9" spans="2:21" ht="27.75" customHeight="1" x14ac:dyDescent="0.2">
      <c r="B9" s="18">
        <v>2</v>
      </c>
      <c r="C9" s="12" t="s">
        <v>36</v>
      </c>
      <c r="D9" s="13" t="s">
        <v>30</v>
      </c>
      <c r="E9" s="13" t="s">
        <v>30</v>
      </c>
      <c r="F9" s="13" t="s">
        <v>30</v>
      </c>
      <c r="G9" s="13" t="s">
        <v>37</v>
      </c>
      <c r="H9" s="13" t="s">
        <v>33</v>
      </c>
      <c r="I9" s="13" t="s">
        <v>33</v>
      </c>
      <c r="J9" s="15" t="s">
        <v>35</v>
      </c>
      <c r="K9" s="41">
        <v>10900</v>
      </c>
      <c r="L9" s="13" t="s">
        <v>111</v>
      </c>
      <c r="M9" s="14">
        <v>8408</v>
      </c>
      <c r="N9" s="14"/>
      <c r="O9" s="8"/>
      <c r="P9" s="8"/>
      <c r="Q9" s="8"/>
      <c r="R9" s="8"/>
      <c r="S9" s="8"/>
      <c r="T9" s="8"/>
      <c r="U9" s="8"/>
    </row>
    <row r="10" spans="2:21" ht="28.5" x14ac:dyDescent="0.2">
      <c r="B10" s="18">
        <v>3</v>
      </c>
      <c r="C10" s="12" t="s">
        <v>38</v>
      </c>
      <c r="D10" s="13" t="s">
        <v>30</v>
      </c>
      <c r="E10" s="13" t="s">
        <v>30</v>
      </c>
      <c r="F10" s="13" t="s">
        <v>30</v>
      </c>
      <c r="G10" s="13" t="s">
        <v>37</v>
      </c>
      <c r="H10" s="13" t="s">
        <v>33</v>
      </c>
      <c r="I10" s="13" t="s">
        <v>34</v>
      </c>
      <c r="J10" s="15" t="s">
        <v>35</v>
      </c>
      <c r="K10" s="41">
        <v>13000</v>
      </c>
      <c r="L10" s="13" t="s">
        <v>111</v>
      </c>
      <c r="M10" s="14">
        <v>10000</v>
      </c>
      <c r="N10" s="14"/>
      <c r="O10" s="8"/>
      <c r="P10" s="8"/>
      <c r="Q10" s="8"/>
      <c r="R10" s="8"/>
      <c r="S10" s="8"/>
      <c r="T10" s="8"/>
      <c r="U10" s="8"/>
    </row>
    <row r="11" spans="2:21" ht="28.5" x14ac:dyDescent="0.2">
      <c r="B11" s="18">
        <v>4</v>
      </c>
      <c r="C11" s="12" t="s">
        <v>39</v>
      </c>
      <c r="D11" s="13" t="s">
        <v>30</v>
      </c>
      <c r="E11" s="13" t="s">
        <v>40</v>
      </c>
      <c r="F11" s="13" t="s">
        <v>30</v>
      </c>
      <c r="G11" s="13" t="s">
        <v>37</v>
      </c>
      <c r="H11" s="13" t="s">
        <v>33</v>
      </c>
      <c r="I11" s="13" t="s">
        <v>33</v>
      </c>
      <c r="J11" s="15" t="s">
        <v>35</v>
      </c>
      <c r="K11" s="41">
        <v>10900</v>
      </c>
      <c r="L11" s="13" t="s">
        <v>111</v>
      </c>
      <c r="M11" s="14">
        <v>8408</v>
      </c>
      <c r="N11" s="14"/>
    </row>
    <row r="12" spans="2:21" ht="28.5" x14ac:dyDescent="0.2">
      <c r="B12" s="18">
        <v>5</v>
      </c>
      <c r="C12" s="12" t="s">
        <v>41</v>
      </c>
      <c r="D12" s="13" t="s">
        <v>30</v>
      </c>
      <c r="E12" s="13" t="s">
        <v>40</v>
      </c>
      <c r="F12" s="13" t="s">
        <v>30</v>
      </c>
      <c r="G12" s="13" t="s">
        <v>42</v>
      </c>
      <c r="H12" s="13" t="s">
        <v>33</v>
      </c>
      <c r="I12" s="13" t="s">
        <v>33</v>
      </c>
      <c r="J12" s="15" t="s">
        <v>35</v>
      </c>
      <c r="K12" s="41">
        <v>500</v>
      </c>
      <c r="L12" s="13" t="s">
        <v>111</v>
      </c>
      <c r="M12" s="14">
        <v>182</v>
      </c>
      <c r="N12" s="14"/>
    </row>
    <row r="13" spans="2:21" x14ac:dyDescent="0.2">
      <c r="B13" s="18">
        <v>6</v>
      </c>
      <c r="C13" s="12" t="s">
        <v>43</v>
      </c>
      <c r="D13" s="13" t="s">
        <v>30</v>
      </c>
      <c r="E13" s="13" t="s">
        <v>40</v>
      </c>
      <c r="F13" s="13" t="s">
        <v>30</v>
      </c>
      <c r="G13" s="13" t="s">
        <v>44</v>
      </c>
      <c r="H13" s="13" t="s">
        <v>33</v>
      </c>
      <c r="I13" s="13" t="s">
        <v>33</v>
      </c>
      <c r="J13" s="15" t="s">
        <v>35</v>
      </c>
      <c r="K13" s="41">
        <v>3850</v>
      </c>
      <c r="L13" s="13" t="s">
        <v>45</v>
      </c>
      <c r="M13" s="14">
        <v>2961</v>
      </c>
      <c r="N13" s="14"/>
    </row>
    <row r="14" spans="2:21" x14ac:dyDescent="0.2">
      <c r="B14" s="18">
        <v>7</v>
      </c>
      <c r="C14" s="12" t="s">
        <v>46</v>
      </c>
      <c r="D14" s="13" t="s">
        <v>30</v>
      </c>
      <c r="E14" s="13" t="s">
        <v>40</v>
      </c>
      <c r="F14" s="13" t="s">
        <v>30</v>
      </c>
      <c r="G14" s="13" t="s">
        <v>47</v>
      </c>
      <c r="H14" s="13" t="s">
        <v>33</v>
      </c>
      <c r="I14" s="13" t="s">
        <v>33</v>
      </c>
      <c r="J14" s="15" t="s">
        <v>35</v>
      </c>
      <c r="K14" s="41">
        <v>1200</v>
      </c>
      <c r="L14" s="13" t="s">
        <v>111</v>
      </c>
      <c r="M14" s="14">
        <v>931</v>
      </c>
      <c r="N14" s="14"/>
    </row>
    <row r="15" spans="2:21" x14ac:dyDescent="0.2">
      <c r="B15" s="18">
        <v>8</v>
      </c>
      <c r="C15" s="12" t="s">
        <v>43</v>
      </c>
      <c r="D15" s="13" t="s">
        <v>30</v>
      </c>
      <c r="E15" s="13" t="s">
        <v>40</v>
      </c>
      <c r="F15" s="13" t="s">
        <v>30</v>
      </c>
      <c r="G15" s="13" t="s">
        <v>48</v>
      </c>
      <c r="H15" s="13" t="s">
        <v>33</v>
      </c>
      <c r="I15" s="13" t="s">
        <v>33</v>
      </c>
      <c r="J15" s="15" t="s">
        <v>35</v>
      </c>
      <c r="K15" s="41">
        <v>3850</v>
      </c>
      <c r="L15" s="13" t="s">
        <v>111</v>
      </c>
      <c r="M15" s="14">
        <v>2961</v>
      </c>
      <c r="N15" s="14"/>
    </row>
    <row r="16" spans="2:21" x14ac:dyDescent="0.2">
      <c r="B16" s="18">
        <v>9</v>
      </c>
      <c r="C16" s="12" t="s">
        <v>49</v>
      </c>
      <c r="D16" s="13" t="s">
        <v>30</v>
      </c>
      <c r="E16" s="13" t="s">
        <v>40</v>
      </c>
      <c r="F16" s="13" t="s">
        <v>30</v>
      </c>
      <c r="G16" s="13" t="s">
        <v>50</v>
      </c>
      <c r="H16" s="13" t="s">
        <v>33</v>
      </c>
      <c r="I16" s="13" t="s">
        <v>33</v>
      </c>
      <c r="J16" s="15" t="s">
        <v>35</v>
      </c>
      <c r="K16" s="41">
        <v>4500</v>
      </c>
      <c r="L16" s="13" t="s">
        <v>111</v>
      </c>
      <c r="M16" s="14">
        <v>3465</v>
      </c>
      <c r="N16" s="14"/>
    </row>
    <row r="17" spans="2:14" x14ac:dyDescent="0.2">
      <c r="B17" s="18">
        <v>10</v>
      </c>
      <c r="C17" s="12" t="s">
        <v>51</v>
      </c>
      <c r="D17" s="13" t="s">
        <v>30</v>
      </c>
      <c r="E17" s="13" t="s">
        <v>52</v>
      </c>
      <c r="F17" s="13" t="s">
        <v>29</v>
      </c>
      <c r="G17" s="13" t="s">
        <v>53</v>
      </c>
      <c r="H17" s="13" t="s">
        <v>34</v>
      </c>
      <c r="I17" s="13" t="s">
        <v>33</v>
      </c>
      <c r="J17" s="15" t="s">
        <v>35</v>
      </c>
      <c r="K17" s="41">
        <v>1200</v>
      </c>
      <c r="L17" s="13" t="s">
        <v>111</v>
      </c>
      <c r="M17" s="14">
        <v>910</v>
      </c>
      <c r="N17" s="14"/>
    </row>
    <row r="18" spans="2:14" x14ac:dyDescent="0.2">
      <c r="B18" s="18">
        <v>11</v>
      </c>
      <c r="C18" s="12" t="s">
        <v>51</v>
      </c>
      <c r="D18" s="13" t="s">
        <v>30</v>
      </c>
      <c r="E18" s="13" t="s">
        <v>52</v>
      </c>
      <c r="F18" s="13" t="s">
        <v>31</v>
      </c>
      <c r="G18" s="13" t="s">
        <v>54</v>
      </c>
      <c r="H18" s="13" t="s">
        <v>34</v>
      </c>
      <c r="I18" s="13" t="s">
        <v>33</v>
      </c>
      <c r="J18" s="15" t="s">
        <v>35</v>
      </c>
      <c r="K18" s="41">
        <v>1200</v>
      </c>
      <c r="L18" s="13" t="s">
        <v>111</v>
      </c>
      <c r="M18" s="14">
        <v>910</v>
      </c>
      <c r="N18" s="14"/>
    </row>
    <row r="19" spans="2:14" x14ac:dyDescent="0.2">
      <c r="B19" s="18">
        <v>12</v>
      </c>
      <c r="C19" s="12" t="s">
        <v>55</v>
      </c>
      <c r="D19" s="13" t="s">
        <v>42</v>
      </c>
      <c r="E19" s="13" t="s">
        <v>52</v>
      </c>
      <c r="F19" s="13" t="s">
        <v>29</v>
      </c>
      <c r="G19" s="13" t="s">
        <v>53</v>
      </c>
      <c r="H19" s="13" t="s">
        <v>34</v>
      </c>
      <c r="I19" s="13" t="s">
        <v>33</v>
      </c>
      <c r="J19" s="15" t="s">
        <v>35</v>
      </c>
      <c r="K19" s="41">
        <v>1200</v>
      </c>
      <c r="L19" s="13" t="s">
        <v>111</v>
      </c>
      <c r="M19" s="14">
        <v>910</v>
      </c>
      <c r="N19" s="14"/>
    </row>
    <row r="20" spans="2:14" x14ac:dyDescent="0.2">
      <c r="B20" s="18">
        <v>13</v>
      </c>
      <c r="C20" s="12" t="s">
        <v>55</v>
      </c>
      <c r="D20" s="13" t="s">
        <v>42</v>
      </c>
      <c r="E20" s="13" t="s">
        <v>52</v>
      </c>
      <c r="F20" s="13" t="s">
        <v>31</v>
      </c>
      <c r="G20" s="13" t="s">
        <v>54</v>
      </c>
      <c r="H20" s="13" t="s">
        <v>34</v>
      </c>
      <c r="I20" s="13" t="s">
        <v>33</v>
      </c>
      <c r="J20" s="15" t="s">
        <v>35</v>
      </c>
      <c r="K20" s="41">
        <v>1200</v>
      </c>
      <c r="L20" s="13" t="s">
        <v>111</v>
      </c>
      <c r="M20" s="14">
        <v>910</v>
      </c>
      <c r="N20" s="14"/>
    </row>
    <row r="21" spans="2:14" ht="28.5" x14ac:dyDescent="0.2">
      <c r="B21" s="18">
        <v>14</v>
      </c>
      <c r="C21" s="12" t="s">
        <v>56</v>
      </c>
      <c r="D21" s="13" t="s">
        <v>57</v>
      </c>
      <c r="E21" s="13" t="s">
        <v>30</v>
      </c>
      <c r="F21" s="13" t="s">
        <v>30</v>
      </c>
      <c r="G21" s="13" t="s">
        <v>37</v>
      </c>
      <c r="H21" s="13" t="s">
        <v>33</v>
      </c>
      <c r="I21" s="13" t="s">
        <v>33</v>
      </c>
      <c r="J21" s="15" t="s">
        <v>35</v>
      </c>
      <c r="K21" s="41">
        <v>10900</v>
      </c>
      <c r="L21" s="13" t="s">
        <v>111</v>
      </c>
      <c r="M21" s="14">
        <v>8408</v>
      </c>
      <c r="N21" s="14"/>
    </row>
    <row r="22" spans="2:14" ht="28.5" x14ac:dyDescent="0.2">
      <c r="B22" s="18">
        <v>15</v>
      </c>
      <c r="C22" s="12" t="s">
        <v>58</v>
      </c>
      <c r="D22" s="13" t="s">
        <v>57</v>
      </c>
      <c r="E22" s="13" t="s">
        <v>30</v>
      </c>
      <c r="F22" s="13" t="s">
        <v>30</v>
      </c>
      <c r="G22" s="13" t="s">
        <v>37</v>
      </c>
      <c r="H22" s="13" t="s">
        <v>33</v>
      </c>
      <c r="I22" s="13" t="s">
        <v>34</v>
      </c>
      <c r="J22" s="15" t="s">
        <v>35</v>
      </c>
      <c r="K22" s="41">
        <v>13000</v>
      </c>
      <c r="L22" s="13" t="s">
        <v>111</v>
      </c>
      <c r="M22" s="14">
        <v>10000</v>
      </c>
      <c r="N22" s="14"/>
    </row>
    <row r="23" spans="2:14" ht="28.5" x14ac:dyDescent="0.2">
      <c r="B23" s="18">
        <v>16</v>
      </c>
      <c r="C23" s="12" t="s">
        <v>59</v>
      </c>
      <c r="D23" s="13" t="s">
        <v>57</v>
      </c>
      <c r="E23" s="13" t="s">
        <v>40</v>
      </c>
      <c r="F23" s="13" t="s">
        <v>30</v>
      </c>
      <c r="G23" s="13" t="s">
        <v>37</v>
      </c>
      <c r="H23" s="13" t="s">
        <v>33</v>
      </c>
      <c r="I23" s="13" t="s">
        <v>33</v>
      </c>
      <c r="J23" s="15" t="s">
        <v>35</v>
      </c>
      <c r="K23" s="41">
        <v>10900</v>
      </c>
      <c r="L23" s="13" t="s">
        <v>111</v>
      </c>
      <c r="M23" s="14">
        <v>8408</v>
      </c>
      <c r="N23" s="14"/>
    </row>
    <row r="24" spans="2:14" ht="28.5" x14ac:dyDescent="0.2">
      <c r="B24" s="18">
        <v>17</v>
      </c>
      <c r="C24" s="12" t="s">
        <v>60</v>
      </c>
      <c r="D24" s="13" t="s">
        <v>57</v>
      </c>
      <c r="E24" s="13" t="s">
        <v>40</v>
      </c>
      <c r="F24" s="13" t="s">
        <v>30</v>
      </c>
      <c r="G24" s="13" t="s">
        <v>42</v>
      </c>
      <c r="H24" s="13" t="s">
        <v>33</v>
      </c>
      <c r="I24" s="13" t="s">
        <v>33</v>
      </c>
      <c r="J24" s="15" t="s">
        <v>35</v>
      </c>
      <c r="K24" s="41">
        <v>500</v>
      </c>
      <c r="L24" s="13" t="s">
        <v>111</v>
      </c>
      <c r="M24" s="14">
        <v>182</v>
      </c>
      <c r="N24" s="14"/>
    </row>
    <row r="25" spans="2:14" ht="28.5" x14ac:dyDescent="0.2">
      <c r="B25" s="18">
        <v>18</v>
      </c>
      <c r="C25" s="12" t="s">
        <v>61</v>
      </c>
      <c r="D25" s="13" t="s">
        <v>57</v>
      </c>
      <c r="E25" s="13" t="s">
        <v>40</v>
      </c>
      <c r="F25" s="13" t="s">
        <v>30</v>
      </c>
      <c r="G25" s="13" t="s">
        <v>44</v>
      </c>
      <c r="H25" s="13" t="s">
        <v>33</v>
      </c>
      <c r="I25" s="13" t="s">
        <v>33</v>
      </c>
      <c r="J25" s="15" t="s">
        <v>35</v>
      </c>
      <c r="K25" s="41">
        <v>3850</v>
      </c>
      <c r="L25" s="13" t="s">
        <v>111</v>
      </c>
      <c r="M25" s="14">
        <v>2961</v>
      </c>
      <c r="N25" s="14"/>
    </row>
    <row r="26" spans="2:14" ht="28.5" x14ac:dyDescent="0.2">
      <c r="B26" s="18">
        <v>19</v>
      </c>
      <c r="C26" s="12" t="s">
        <v>62</v>
      </c>
      <c r="D26" s="13" t="s">
        <v>57</v>
      </c>
      <c r="E26" s="13" t="s">
        <v>40</v>
      </c>
      <c r="F26" s="13" t="s">
        <v>30</v>
      </c>
      <c r="G26" s="13" t="s">
        <v>47</v>
      </c>
      <c r="H26" s="13" t="s">
        <v>33</v>
      </c>
      <c r="I26" s="13" t="s">
        <v>33</v>
      </c>
      <c r="J26" s="15" t="s">
        <v>35</v>
      </c>
      <c r="K26" s="41">
        <v>1200</v>
      </c>
      <c r="L26" s="13" t="s">
        <v>111</v>
      </c>
      <c r="M26" s="14">
        <v>931</v>
      </c>
      <c r="N26" s="14"/>
    </row>
    <row r="27" spans="2:14" ht="28.5" x14ac:dyDescent="0.2">
      <c r="B27" s="18">
        <v>20</v>
      </c>
      <c r="C27" s="12" t="s">
        <v>61</v>
      </c>
      <c r="D27" s="13" t="s">
        <v>57</v>
      </c>
      <c r="E27" s="13" t="s">
        <v>40</v>
      </c>
      <c r="F27" s="13" t="s">
        <v>30</v>
      </c>
      <c r="G27" s="13" t="s">
        <v>48</v>
      </c>
      <c r="H27" s="13" t="s">
        <v>33</v>
      </c>
      <c r="I27" s="13" t="s">
        <v>33</v>
      </c>
      <c r="J27" s="15" t="s">
        <v>35</v>
      </c>
      <c r="K27" s="41">
        <v>3850</v>
      </c>
      <c r="L27" s="13" t="s">
        <v>111</v>
      </c>
      <c r="M27" s="14">
        <v>2961</v>
      </c>
      <c r="N27" s="14"/>
    </row>
    <row r="28" spans="2:14" x14ac:dyDescent="0.2">
      <c r="B28" s="18">
        <v>21</v>
      </c>
      <c r="C28" s="12" t="s">
        <v>63</v>
      </c>
      <c r="D28" s="13" t="s">
        <v>57</v>
      </c>
      <c r="E28" s="13" t="s">
        <v>40</v>
      </c>
      <c r="F28" s="13" t="s">
        <v>30</v>
      </c>
      <c r="G28" s="13" t="s">
        <v>50</v>
      </c>
      <c r="H28" s="13" t="s">
        <v>33</v>
      </c>
      <c r="I28" s="13" t="s">
        <v>33</v>
      </c>
      <c r="J28" s="15" t="s">
        <v>35</v>
      </c>
      <c r="K28" s="41">
        <v>4500</v>
      </c>
      <c r="L28" s="13" t="s">
        <v>111</v>
      </c>
      <c r="M28" s="14">
        <v>3465</v>
      </c>
      <c r="N28" s="14"/>
    </row>
    <row r="29" spans="2:14" x14ac:dyDescent="0.2">
      <c r="B29" s="18">
        <v>22</v>
      </c>
      <c r="C29" s="12" t="s">
        <v>64</v>
      </c>
      <c r="D29" s="13" t="s">
        <v>57</v>
      </c>
      <c r="E29" s="13" t="s">
        <v>52</v>
      </c>
      <c r="F29" s="13" t="s">
        <v>29</v>
      </c>
      <c r="G29" s="13" t="s">
        <v>53</v>
      </c>
      <c r="H29" s="13" t="s">
        <v>34</v>
      </c>
      <c r="I29" s="13" t="s">
        <v>33</v>
      </c>
      <c r="J29" s="15" t="s">
        <v>35</v>
      </c>
      <c r="K29" s="41">
        <v>1200</v>
      </c>
      <c r="L29" s="13" t="s">
        <v>111</v>
      </c>
      <c r="M29" s="14">
        <v>910</v>
      </c>
      <c r="N29" s="14"/>
    </row>
    <row r="30" spans="2:14" x14ac:dyDescent="0.2">
      <c r="B30" s="18">
        <v>23</v>
      </c>
      <c r="C30" s="12" t="s">
        <v>64</v>
      </c>
      <c r="D30" s="13" t="s">
        <v>57</v>
      </c>
      <c r="E30" s="13" t="s">
        <v>52</v>
      </c>
      <c r="F30" s="13" t="s">
        <v>31</v>
      </c>
      <c r="G30" s="13" t="s">
        <v>54</v>
      </c>
      <c r="H30" s="13" t="s">
        <v>34</v>
      </c>
      <c r="I30" s="13" t="s">
        <v>33</v>
      </c>
      <c r="J30" s="15" t="s">
        <v>35</v>
      </c>
      <c r="K30" s="41">
        <v>1200</v>
      </c>
      <c r="L30" s="13" t="s">
        <v>111</v>
      </c>
      <c r="M30" s="14">
        <v>910</v>
      </c>
      <c r="N30" s="14"/>
    </row>
    <row r="31" spans="2:14" ht="28.5" x14ac:dyDescent="0.2">
      <c r="B31" s="18">
        <v>24</v>
      </c>
      <c r="C31" s="12" t="s">
        <v>65</v>
      </c>
      <c r="D31" s="13" t="s">
        <v>66</v>
      </c>
      <c r="E31" s="13" t="s">
        <v>52</v>
      </c>
      <c r="F31" s="13" t="s">
        <v>29</v>
      </c>
      <c r="G31" s="13" t="s">
        <v>53</v>
      </c>
      <c r="H31" s="13" t="s">
        <v>34</v>
      </c>
      <c r="I31" s="13" t="s">
        <v>33</v>
      </c>
      <c r="J31" s="15" t="s">
        <v>35</v>
      </c>
      <c r="K31" s="41">
        <v>1200</v>
      </c>
      <c r="L31" s="13" t="s">
        <v>111</v>
      </c>
      <c r="M31" s="14">
        <v>910</v>
      </c>
      <c r="N31" s="14"/>
    </row>
    <row r="32" spans="2:14" ht="28.5" x14ac:dyDescent="0.2">
      <c r="B32" s="18">
        <v>25</v>
      </c>
      <c r="C32" s="12" t="s">
        <v>65</v>
      </c>
      <c r="D32" s="13" t="s">
        <v>66</v>
      </c>
      <c r="E32" s="13" t="s">
        <v>52</v>
      </c>
      <c r="F32" s="13" t="s">
        <v>31</v>
      </c>
      <c r="G32" s="13" t="s">
        <v>54</v>
      </c>
      <c r="H32" s="13" t="s">
        <v>34</v>
      </c>
      <c r="I32" s="13" t="s">
        <v>33</v>
      </c>
      <c r="J32" s="15" t="s">
        <v>35</v>
      </c>
      <c r="K32" s="41">
        <v>1200</v>
      </c>
      <c r="L32" s="13" t="s">
        <v>111</v>
      </c>
      <c r="M32" s="14">
        <v>910</v>
      </c>
      <c r="N32" s="14"/>
    </row>
    <row r="33" spans="2:14" ht="28.5" x14ac:dyDescent="0.2">
      <c r="B33" s="18">
        <v>26</v>
      </c>
      <c r="C33" s="12" t="s">
        <v>65</v>
      </c>
      <c r="D33" s="13" t="s">
        <v>67</v>
      </c>
      <c r="E33" s="13" t="s">
        <v>52</v>
      </c>
      <c r="F33" s="13" t="s">
        <v>29</v>
      </c>
      <c r="G33" s="13" t="s">
        <v>53</v>
      </c>
      <c r="H33" s="13" t="s">
        <v>34</v>
      </c>
      <c r="I33" s="13" t="s">
        <v>33</v>
      </c>
      <c r="J33" s="15" t="s">
        <v>35</v>
      </c>
      <c r="K33" s="41">
        <v>1200</v>
      </c>
      <c r="L33" s="13" t="s">
        <v>111</v>
      </c>
      <c r="M33" s="14">
        <v>910</v>
      </c>
      <c r="N33" s="14"/>
    </row>
    <row r="34" spans="2:14" ht="28.5" x14ac:dyDescent="0.2">
      <c r="B34" s="18">
        <v>27</v>
      </c>
      <c r="C34" s="12" t="s">
        <v>65</v>
      </c>
      <c r="D34" s="13" t="s">
        <v>67</v>
      </c>
      <c r="E34" s="13" t="s">
        <v>52</v>
      </c>
      <c r="F34" s="13" t="s">
        <v>31</v>
      </c>
      <c r="G34" s="13" t="s">
        <v>54</v>
      </c>
      <c r="H34" s="13" t="s">
        <v>34</v>
      </c>
      <c r="I34" s="13" t="s">
        <v>33</v>
      </c>
      <c r="J34" s="15" t="s">
        <v>35</v>
      </c>
      <c r="K34" s="41">
        <v>1200</v>
      </c>
      <c r="L34" s="13" t="s">
        <v>111</v>
      </c>
      <c r="M34" s="14">
        <v>910</v>
      </c>
      <c r="N34" s="14"/>
    </row>
    <row r="35" spans="2:14" x14ac:dyDescent="0.2">
      <c r="B35" s="18">
        <v>28</v>
      </c>
      <c r="C35" s="12" t="s">
        <v>68</v>
      </c>
      <c r="D35" s="15" t="s">
        <v>30</v>
      </c>
      <c r="E35" s="13" t="s">
        <v>52</v>
      </c>
      <c r="F35" s="13" t="s">
        <v>29</v>
      </c>
      <c r="G35" s="13" t="s">
        <v>53</v>
      </c>
      <c r="H35" s="13" t="s">
        <v>34</v>
      </c>
      <c r="I35" s="13" t="s">
        <v>33</v>
      </c>
      <c r="J35" s="15" t="s">
        <v>35</v>
      </c>
      <c r="K35" s="41">
        <v>1200</v>
      </c>
      <c r="L35" s="13" t="s">
        <v>111</v>
      </c>
      <c r="M35" s="14">
        <v>910</v>
      </c>
      <c r="N35" s="14"/>
    </row>
    <row r="36" spans="2:14" x14ac:dyDescent="0.2">
      <c r="B36" s="18">
        <v>29</v>
      </c>
      <c r="C36" s="12" t="s">
        <v>68</v>
      </c>
      <c r="D36" s="15" t="s">
        <v>30</v>
      </c>
      <c r="E36" s="13" t="s">
        <v>52</v>
      </c>
      <c r="F36" s="13" t="s">
        <v>31</v>
      </c>
      <c r="G36" s="13" t="s">
        <v>54</v>
      </c>
      <c r="H36" s="13" t="s">
        <v>34</v>
      </c>
      <c r="I36" s="13" t="s">
        <v>33</v>
      </c>
      <c r="J36" s="15" t="s">
        <v>35</v>
      </c>
      <c r="K36" s="41">
        <v>1200</v>
      </c>
      <c r="L36" s="13" t="s">
        <v>111</v>
      </c>
      <c r="M36" s="14">
        <v>910</v>
      </c>
      <c r="N36" s="14"/>
    </row>
    <row r="37" spans="2:14" ht="28.5" x14ac:dyDescent="0.2">
      <c r="B37" s="18">
        <v>30</v>
      </c>
      <c r="C37" s="12" t="s">
        <v>69</v>
      </c>
      <c r="D37" s="13" t="s">
        <v>70</v>
      </c>
      <c r="E37" s="13" t="s">
        <v>40</v>
      </c>
      <c r="F37" s="13" t="s">
        <v>30</v>
      </c>
      <c r="G37" s="13" t="s">
        <v>42</v>
      </c>
      <c r="H37" s="13" t="s">
        <v>33</v>
      </c>
      <c r="I37" s="13" t="s">
        <v>33</v>
      </c>
      <c r="J37" s="15" t="s">
        <v>35</v>
      </c>
      <c r="K37" s="41">
        <v>500</v>
      </c>
      <c r="L37" s="13" t="s">
        <v>45</v>
      </c>
      <c r="M37" s="14">
        <v>182</v>
      </c>
      <c r="N37" s="14"/>
    </row>
    <row r="38" spans="2:14" ht="28.5" x14ac:dyDescent="0.2">
      <c r="B38" s="18">
        <v>31</v>
      </c>
      <c r="C38" s="12" t="s">
        <v>71</v>
      </c>
      <c r="D38" s="13" t="s">
        <v>70</v>
      </c>
      <c r="E38" s="13" t="s">
        <v>40</v>
      </c>
      <c r="F38" s="13" t="s">
        <v>30</v>
      </c>
      <c r="G38" s="13" t="s">
        <v>44</v>
      </c>
      <c r="H38" s="13" t="s">
        <v>33</v>
      </c>
      <c r="I38" s="13" t="s">
        <v>33</v>
      </c>
      <c r="J38" s="15" t="s">
        <v>35</v>
      </c>
      <c r="K38" s="41">
        <v>3850</v>
      </c>
      <c r="L38" s="13" t="s">
        <v>45</v>
      </c>
      <c r="M38" s="14">
        <v>2961</v>
      </c>
      <c r="N38" s="14"/>
    </row>
    <row r="39" spans="2:14" ht="28.5" x14ac:dyDescent="0.2">
      <c r="B39" s="18">
        <v>32</v>
      </c>
      <c r="C39" s="12" t="s">
        <v>72</v>
      </c>
      <c r="D39" s="13" t="s">
        <v>70</v>
      </c>
      <c r="E39" s="13" t="s">
        <v>40</v>
      </c>
      <c r="F39" s="13" t="s">
        <v>30</v>
      </c>
      <c r="G39" s="13" t="s">
        <v>47</v>
      </c>
      <c r="H39" s="13" t="s">
        <v>33</v>
      </c>
      <c r="I39" s="13" t="s">
        <v>33</v>
      </c>
      <c r="J39" s="15" t="s">
        <v>35</v>
      </c>
      <c r="K39" s="41">
        <v>1200</v>
      </c>
      <c r="L39" s="13" t="s">
        <v>45</v>
      </c>
      <c r="M39" s="14">
        <v>931</v>
      </c>
      <c r="N39" s="14"/>
    </row>
    <row r="40" spans="2:14" ht="28.5" x14ac:dyDescent="0.2">
      <c r="B40" s="18">
        <v>33</v>
      </c>
      <c r="C40" s="12" t="s">
        <v>71</v>
      </c>
      <c r="D40" s="13" t="s">
        <v>70</v>
      </c>
      <c r="E40" s="13" t="s">
        <v>40</v>
      </c>
      <c r="F40" s="13" t="s">
        <v>30</v>
      </c>
      <c r="G40" s="13" t="s">
        <v>48</v>
      </c>
      <c r="H40" s="13" t="s">
        <v>33</v>
      </c>
      <c r="I40" s="13" t="s">
        <v>33</v>
      </c>
      <c r="J40" s="15" t="s">
        <v>35</v>
      </c>
      <c r="K40" s="41">
        <v>3850</v>
      </c>
      <c r="L40" s="13" t="s">
        <v>45</v>
      </c>
      <c r="M40" s="14">
        <v>2961</v>
      </c>
      <c r="N40" s="14"/>
    </row>
    <row r="41" spans="2:14" x14ac:dyDescent="0.2">
      <c r="B41" s="18">
        <v>34</v>
      </c>
      <c r="C41" s="12" t="s">
        <v>73</v>
      </c>
      <c r="D41" s="13" t="s">
        <v>70</v>
      </c>
      <c r="E41" s="13" t="s">
        <v>40</v>
      </c>
      <c r="F41" s="13" t="s">
        <v>30</v>
      </c>
      <c r="G41" s="13" t="s">
        <v>50</v>
      </c>
      <c r="H41" s="13" t="s">
        <v>33</v>
      </c>
      <c r="I41" s="13" t="s">
        <v>33</v>
      </c>
      <c r="J41" s="15" t="s">
        <v>35</v>
      </c>
      <c r="K41" s="41">
        <v>4500</v>
      </c>
      <c r="L41" s="13" t="s">
        <v>45</v>
      </c>
      <c r="M41" s="14">
        <v>3465</v>
      </c>
      <c r="N41" s="14"/>
    </row>
    <row r="42" spans="2:14" ht="28.5" x14ac:dyDescent="0.2">
      <c r="B42" s="18">
        <v>37</v>
      </c>
      <c r="C42" s="12" t="s">
        <v>74</v>
      </c>
      <c r="D42" s="13" t="s">
        <v>75</v>
      </c>
      <c r="E42" s="13" t="s">
        <v>52</v>
      </c>
      <c r="F42" s="13" t="s">
        <v>29</v>
      </c>
      <c r="G42" s="13" t="s">
        <v>53</v>
      </c>
      <c r="H42" s="13" t="s">
        <v>34</v>
      </c>
      <c r="I42" s="13" t="s">
        <v>33</v>
      </c>
      <c r="J42" s="15" t="s">
        <v>35</v>
      </c>
      <c r="K42" s="41">
        <v>1200</v>
      </c>
      <c r="L42" s="13" t="s">
        <v>111</v>
      </c>
      <c r="M42" s="14">
        <v>910</v>
      </c>
      <c r="N42" s="14"/>
    </row>
    <row r="43" spans="2:14" ht="28.5" x14ac:dyDescent="0.2">
      <c r="B43" s="18">
        <v>38</v>
      </c>
      <c r="C43" s="12" t="s">
        <v>74</v>
      </c>
      <c r="D43" s="13" t="s">
        <v>75</v>
      </c>
      <c r="E43" s="13" t="s">
        <v>52</v>
      </c>
      <c r="F43" s="13" t="s">
        <v>31</v>
      </c>
      <c r="G43" s="13" t="s">
        <v>54</v>
      </c>
      <c r="H43" s="13" t="s">
        <v>34</v>
      </c>
      <c r="I43" s="13" t="s">
        <v>33</v>
      </c>
      <c r="J43" s="15" t="s">
        <v>35</v>
      </c>
      <c r="K43" s="41">
        <v>1200</v>
      </c>
      <c r="L43" s="13" t="s">
        <v>111</v>
      </c>
      <c r="M43" s="14">
        <v>910</v>
      </c>
      <c r="N43" s="14"/>
    </row>
    <row r="44" spans="2:14" x14ac:dyDescent="0.2">
      <c r="B44" s="18">
        <v>39</v>
      </c>
      <c r="C44" s="42" t="s">
        <v>76</v>
      </c>
      <c r="D44" s="15" t="s">
        <v>42</v>
      </c>
      <c r="E44" s="13" t="s">
        <v>52</v>
      </c>
      <c r="F44" s="13" t="s">
        <v>77</v>
      </c>
      <c r="G44" s="13" t="s">
        <v>78</v>
      </c>
      <c r="H44" s="13" t="s">
        <v>33</v>
      </c>
      <c r="I44" s="13" t="s">
        <v>33</v>
      </c>
      <c r="J44" s="15" t="s">
        <v>79</v>
      </c>
      <c r="K44" s="41">
        <v>3000</v>
      </c>
      <c r="L44" s="13" t="s">
        <v>111</v>
      </c>
      <c r="M44" s="14">
        <v>2380</v>
      </c>
      <c r="N44" s="14"/>
    </row>
    <row r="45" spans="2:14" x14ac:dyDescent="0.2">
      <c r="B45" s="18">
        <v>40</v>
      </c>
      <c r="C45" s="42" t="s">
        <v>76</v>
      </c>
      <c r="D45" s="15" t="s">
        <v>30</v>
      </c>
      <c r="E45" s="13" t="s">
        <v>52</v>
      </c>
      <c r="F45" s="15" t="s">
        <v>80</v>
      </c>
      <c r="G45" s="13" t="s">
        <v>78</v>
      </c>
      <c r="H45" s="13" t="s">
        <v>33</v>
      </c>
      <c r="I45" s="13" t="s">
        <v>33</v>
      </c>
      <c r="J45" s="15" t="s">
        <v>81</v>
      </c>
      <c r="K45" s="41">
        <f>+M45*1.3</f>
        <v>5850</v>
      </c>
      <c r="L45" s="13" t="s">
        <v>111</v>
      </c>
      <c r="M45" s="14">
        <v>4500</v>
      </c>
      <c r="N45" s="14"/>
    </row>
    <row r="46" spans="2:14" x14ac:dyDescent="0.2">
      <c r="B46" s="18">
        <v>41</v>
      </c>
      <c r="C46" s="42" t="s">
        <v>82</v>
      </c>
      <c r="D46" s="15" t="s">
        <v>30</v>
      </c>
      <c r="E46" s="13" t="s">
        <v>52</v>
      </c>
      <c r="F46" s="13" t="s">
        <v>77</v>
      </c>
      <c r="G46" s="13" t="s">
        <v>83</v>
      </c>
      <c r="H46" s="13" t="s">
        <v>33</v>
      </c>
      <c r="I46" s="13" t="s">
        <v>33</v>
      </c>
      <c r="J46" s="15" t="s">
        <v>35</v>
      </c>
      <c r="K46" s="41"/>
      <c r="L46" s="13" t="s">
        <v>111</v>
      </c>
      <c r="M46" s="14">
        <v>0</v>
      </c>
      <c r="N46" s="14"/>
    </row>
    <row r="47" spans="2:14" x14ac:dyDescent="0.2">
      <c r="B47" s="18">
        <v>42</v>
      </c>
      <c r="C47" s="42" t="s">
        <v>84</v>
      </c>
      <c r="D47" s="15" t="s">
        <v>30</v>
      </c>
      <c r="E47" s="13" t="s">
        <v>52</v>
      </c>
      <c r="F47" s="13" t="s">
        <v>85</v>
      </c>
      <c r="G47" s="13" t="s">
        <v>83</v>
      </c>
      <c r="H47" s="13" t="s">
        <v>33</v>
      </c>
      <c r="I47" s="13" t="s">
        <v>33</v>
      </c>
      <c r="J47" s="15" t="s">
        <v>35</v>
      </c>
      <c r="K47" s="41"/>
      <c r="L47" s="13" t="s">
        <v>111</v>
      </c>
      <c r="M47" s="14">
        <v>0</v>
      </c>
      <c r="N47" s="14"/>
    </row>
    <row r="48" spans="2:14" x14ac:dyDescent="0.2">
      <c r="B48" s="18">
        <v>45</v>
      </c>
      <c r="C48" s="12" t="s">
        <v>86</v>
      </c>
      <c r="D48" s="15" t="s">
        <v>30</v>
      </c>
      <c r="E48" s="15" t="s">
        <v>52</v>
      </c>
      <c r="F48" s="15" t="s">
        <v>77</v>
      </c>
      <c r="G48" s="13" t="s">
        <v>87</v>
      </c>
      <c r="H48" s="13">
        <v>0</v>
      </c>
      <c r="I48" s="13">
        <v>0</v>
      </c>
      <c r="J48" s="15" t="s">
        <v>35</v>
      </c>
      <c r="K48" s="41">
        <v>1200</v>
      </c>
      <c r="L48" s="13" t="s">
        <v>111</v>
      </c>
      <c r="M48" s="14">
        <v>933</v>
      </c>
      <c r="N48" s="14"/>
    </row>
    <row r="49" spans="2:14" ht="28.5" x14ac:dyDescent="0.2">
      <c r="B49" s="18">
        <v>46</v>
      </c>
      <c r="C49" s="12" t="s">
        <v>88</v>
      </c>
      <c r="D49" s="13" t="s">
        <v>40</v>
      </c>
      <c r="E49" s="13" t="s">
        <v>40</v>
      </c>
      <c r="F49" s="13" t="s">
        <v>30</v>
      </c>
      <c r="G49" s="13" t="s">
        <v>42</v>
      </c>
      <c r="H49" s="13" t="s">
        <v>33</v>
      </c>
      <c r="I49" s="13" t="s">
        <v>33</v>
      </c>
      <c r="J49" s="15" t="s">
        <v>35</v>
      </c>
      <c r="K49" s="41">
        <v>500</v>
      </c>
      <c r="L49" s="13" t="s">
        <v>111</v>
      </c>
      <c r="M49" s="14">
        <v>182</v>
      </c>
      <c r="N49" s="14"/>
    </row>
    <row r="50" spans="2:14" ht="28.5" x14ac:dyDescent="0.2">
      <c r="B50" s="18">
        <v>47</v>
      </c>
      <c r="C50" s="12" t="s">
        <v>89</v>
      </c>
      <c r="D50" s="13" t="s">
        <v>40</v>
      </c>
      <c r="E50" s="13" t="s">
        <v>40</v>
      </c>
      <c r="F50" s="13" t="s">
        <v>30</v>
      </c>
      <c r="G50" s="13" t="s">
        <v>44</v>
      </c>
      <c r="H50" s="13" t="s">
        <v>33</v>
      </c>
      <c r="I50" s="13" t="s">
        <v>33</v>
      </c>
      <c r="J50" s="15" t="s">
        <v>35</v>
      </c>
      <c r="K50" s="41">
        <v>3850</v>
      </c>
      <c r="L50" s="13" t="s">
        <v>111</v>
      </c>
      <c r="M50" s="14">
        <v>2961</v>
      </c>
      <c r="N50" s="14"/>
    </row>
    <row r="51" spans="2:14" ht="28.5" x14ac:dyDescent="0.2">
      <c r="B51" s="18">
        <v>48</v>
      </c>
      <c r="C51" s="12" t="s">
        <v>90</v>
      </c>
      <c r="D51" s="13" t="s">
        <v>40</v>
      </c>
      <c r="E51" s="13" t="s">
        <v>40</v>
      </c>
      <c r="F51" s="13" t="s">
        <v>30</v>
      </c>
      <c r="G51" s="13" t="s">
        <v>47</v>
      </c>
      <c r="H51" s="13" t="s">
        <v>33</v>
      </c>
      <c r="I51" s="13" t="s">
        <v>33</v>
      </c>
      <c r="J51" s="15" t="s">
        <v>35</v>
      </c>
      <c r="K51" s="41">
        <v>1200</v>
      </c>
      <c r="L51" s="13" t="s">
        <v>111</v>
      </c>
      <c r="M51" s="14">
        <v>931</v>
      </c>
      <c r="N51" s="14"/>
    </row>
    <row r="52" spans="2:14" ht="28.5" x14ac:dyDescent="0.2">
      <c r="B52" s="18">
        <v>49</v>
      </c>
      <c r="C52" s="12" t="s">
        <v>91</v>
      </c>
      <c r="D52" s="13" t="s">
        <v>40</v>
      </c>
      <c r="E52" s="13" t="s">
        <v>40</v>
      </c>
      <c r="F52" s="13" t="s">
        <v>30</v>
      </c>
      <c r="G52" s="13" t="s">
        <v>48</v>
      </c>
      <c r="H52" s="13" t="s">
        <v>33</v>
      </c>
      <c r="I52" s="13" t="s">
        <v>33</v>
      </c>
      <c r="J52" s="15" t="s">
        <v>35</v>
      </c>
      <c r="K52" s="41">
        <v>3850</v>
      </c>
      <c r="L52" s="13" t="s">
        <v>111</v>
      </c>
      <c r="M52" s="14">
        <v>2961</v>
      </c>
      <c r="N52" s="14"/>
    </row>
    <row r="53" spans="2:14" x14ac:dyDescent="0.2">
      <c r="B53" s="18">
        <v>50</v>
      </c>
      <c r="C53" s="12" t="s">
        <v>92</v>
      </c>
      <c r="D53" s="13" t="s">
        <v>40</v>
      </c>
      <c r="E53" s="13" t="s">
        <v>40</v>
      </c>
      <c r="F53" s="13" t="s">
        <v>30</v>
      </c>
      <c r="G53" s="13" t="s">
        <v>50</v>
      </c>
      <c r="H53" s="13" t="s">
        <v>33</v>
      </c>
      <c r="I53" s="13" t="s">
        <v>33</v>
      </c>
      <c r="J53" s="15" t="s">
        <v>35</v>
      </c>
      <c r="K53" s="41">
        <v>4500</v>
      </c>
      <c r="L53" s="13" t="s">
        <v>111</v>
      </c>
      <c r="M53" s="14">
        <v>3465</v>
      </c>
      <c r="N53" s="14"/>
    </row>
    <row r="54" spans="2:14" x14ac:dyDescent="0.2">
      <c r="B54" s="18">
        <v>51</v>
      </c>
      <c r="C54" s="12" t="s">
        <v>93</v>
      </c>
      <c r="D54" s="15" t="s">
        <v>40</v>
      </c>
      <c r="E54" s="13" t="s">
        <v>52</v>
      </c>
      <c r="F54" s="13" t="s">
        <v>29</v>
      </c>
      <c r="G54" s="13" t="s">
        <v>53</v>
      </c>
      <c r="H54" s="13" t="s">
        <v>34</v>
      </c>
      <c r="I54" s="13" t="s">
        <v>33</v>
      </c>
      <c r="J54" s="15" t="s">
        <v>35</v>
      </c>
      <c r="K54" s="41">
        <v>1200</v>
      </c>
      <c r="L54" s="13" t="s">
        <v>111</v>
      </c>
      <c r="M54" s="14">
        <v>910</v>
      </c>
      <c r="N54" s="14"/>
    </row>
    <row r="55" spans="2:14" x14ac:dyDescent="0.2">
      <c r="B55" s="18">
        <v>52</v>
      </c>
      <c r="C55" s="12" t="s">
        <v>94</v>
      </c>
      <c r="D55" s="15" t="s">
        <v>40</v>
      </c>
      <c r="E55" s="13" t="s">
        <v>52</v>
      </c>
      <c r="F55" s="13" t="s">
        <v>31</v>
      </c>
      <c r="G55" s="13" t="s">
        <v>54</v>
      </c>
      <c r="H55" s="13" t="s">
        <v>34</v>
      </c>
      <c r="I55" s="13" t="s">
        <v>33</v>
      </c>
      <c r="J55" s="15" t="s">
        <v>35</v>
      </c>
      <c r="K55" s="41">
        <v>1200</v>
      </c>
      <c r="L55" s="13" t="s">
        <v>111</v>
      </c>
      <c r="M55" s="14">
        <v>910</v>
      </c>
      <c r="N55" s="14"/>
    </row>
    <row r="56" spans="2:14" ht="28.5" x14ac:dyDescent="0.2">
      <c r="B56" s="18">
        <v>53</v>
      </c>
      <c r="C56" s="12" t="s">
        <v>95</v>
      </c>
      <c r="D56" s="15" t="s">
        <v>40</v>
      </c>
      <c r="E56" s="13" t="s">
        <v>52</v>
      </c>
      <c r="F56" s="13" t="s">
        <v>29</v>
      </c>
      <c r="G56" s="13" t="s">
        <v>53</v>
      </c>
      <c r="H56" s="13" t="s">
        <v>34</v>
      </c>
      <c r="I56" s="13" t="s">
        <v>33</v>
      </c>
      <c r="J56" s="15" t="s">
        <v>35</v>
      </c>
      <c r="K56" s="41">
        <v>1200</v>
      </c>
      <c r="L56" s="13" t="s">
        <v>111</v>
      </c>
      <c r="M56" s="14">
        <v>910</v>
      </c>
      <c r="N56" s="14"/>
    </row>
    <row r="57" spans="2:14" ht="28.5" x14ac:dyDescent="0.2">
      <c r="B57" s="18">
        <v>54</v>
      </c>
      <c r="C57" s="12" t="s">
        <v>96</v>
      </c>
      <c r="D57" s="15" t="s">
        <v>40</v>
      </c>
      <c r="E57" s="13" t="s">
        <v>52</v>
      </c>
      <c r="F57" s="13" t="s">
        <v>31</v>
      </c>
      <c r="G57" s="13" t="s">
        <v>54</v>
      </c>
      <c r="H57" s="13" t="s">
        <v>34</v>
      </c>
      <c r="I57" s="13" t="s">
        <v>33</v>
      </c>
      <c r="J57" s="15" t="s">
        <v>35</v>
      </c>
      <c r="K57" s="41">
        <v>1200</v>
      </c>
      <c r="L57" s="13" t="s">
        <v>111</v>
      </c>
      <c r="M57" s="14">
        <v>910</v>
      </c>
      <c r="N57" s="14"/>
    </row>
    <row r="58" spans="2:14" x14ac:dyDescent="0.2">
      <c r="K58" s="9"/>
      <c r="M58" s="9"/>
    </row>
    <row r="59" spans="2:14" x14ac:dyDescent="0.2">
      <c r="K59" s="9"/>
      <c r="M59" s="9"/>
    </row>
    <row r="60" spans="2:14" hidden="1" x14ac:dyDescent="0.2">
      <c r="K60" s="9"/>
      <c r="M60" s="9"/>
    </row>
    <row r="61" spans="2:14" hidden="1" x14ac:dyDescent="0.2">
      <c r="K61" s="9"/>
      <c r="M61" s="9"/>
    </row>
    <row r="62" spans="2:14" ht="15" hidden="1" x14ac:dyDescent="0.25">
      <c r="C62" s="10"/>
      <c r="K62" s="9"/>
      <c r="M62" s="9"/>
    </row>
    <row r="63" spans="2:14" hidden="1" x14ac:dyDescent="0.2">
      <c r="K63" s="9"/>
      <c r="M63" s="9"/>
    </row>
    <row r="64" spans="2:14" hidden="1" x14ac:dyDescent="0.2">
      <c r="K64" s="9"/>
      <c r="M64" s="9"/>
    </row>
    <row r="65" x14ac:dyDescent="0.2"/>
    <row r="66" x14ac:dyDescent="0.2"/>
    <row r="67" x14ac:dyDescent="0.2"/>
  </sheetData>
  <protectedRanges>
    <protectedRange sqref="M8:M57" name="comisiones_2"/>
    <protectedRange sqref="N8:N57" name="comisiones_2_1"/>
    <protectedRange sqref="K8:K20" name="comisiones_3"/>
    <protectedRange sqref="K21:K30" name="comisiones_4"/>
    <protectedRange sqref="K31:K34" name="comisiones_5"/>
    <protectedRange sqref="K35:K41" name="comisiones_6"/>
    <protectedRange sqref="K44:K46" name="comisiones_7"/>
    <protectedRange sqref="K42:K43" name="comisiones_9"/>
    <protectedRange sqref="K47" name="comisiones_10"/>
    <protectedRange sqref="K48" name="comisiones_11"/>
    <protectedRange sqref="K49:K57" name="comisiones_12"/>
  </protectedRanges>
  <autoFilter ref="B7:N57" xr:uid="{00000000-0001-0000-0100-000000000000}"/>
  <mergeCells count="5">
    <mergeCell ref="B3:N3"/>
    <mergeCell ref="D4:N4"/>
    <mergeCell ref="B6:N6"/>
    <mergeCell ref="B4:C4"/>
    <mergeCell ref="B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J45"/>
  <sheetViews>
    <sheetView showGridLines="0" workbookViewId="0">
      <selection activeCell="E35" sqref="E35"/>
    </sheetView>
  </sheetViews>
  <sheetFormatPr baseColWidth="10" defaultColWidth="0" defaultRowHeight="15" zeroHeight="1" x14ac:dyDescent="0.25"/>
  <cols>
    <col min="1" max="1" width="10.42578125" customWidth="1"/>
    <col min="2" max="2" width="20.7109375" customWidth="1"/>
    <col min="3" max="3" width="21.140625" customWidth="1"/>
    <col min="4" max="4" width="19.42578125" customWidth="1"/>
    <col min="5" max="5" width="36.85546875" customWidth="1"/>
    <col min="6" max="6" width="27.28515625" customWidth="1"/>
    <col min="7" max="10" width="11.42578125" customWidth="1"/>
    <col min="11" max="16384" width="11.42578125" hidden="1"/>
  </cols>
  <sheetData>
    <row r="1" spans="2:9" x14ac:dyDescent="0.25"/>
    <row r="2" spans="2:9" x14ac:dyDescent="0.25">
      <c r="B2" s="43" t="s">
        <v>97</v>
      </c>
      <c r="C2" s="43"/>
      <c r="D2" s="43"/>
      <c r="E2" s="43"/>
      <c r="F2" s="43"/>
      <c r="G2" s="43"/>
      <c r="H2" s="43"/>
      <c r="I2" s="43"/>
    </row>
    <row r="3" spans="2:9" x14ac:dyDescent="0.25">
      <c r="B3" s="44" t="s">
        <v>98</v>
      </c>
      <c r="C3" s="45"/>
      <c r="D3" s="45"/>
      <c r="E3" s="45"/>
      <c r="F3" s="45"/>
      <c r="G3" s="45"/>
      <c r="H3" s="45"/>
      <c r="I3" s="46"/>
    </row>
    <row r="4" spans="2:9" x14ac:dyDescent="0.25"/>
    <row r="5" spans="2:9" ht="30" x14ac:dyDescent="0.25">
      <c r="C5" s="16" t="s">
        <v>99</v>
      </c>
      <c r="D5" s="16" t="s">
        <v>100</v>
      </c>
      <c r="E5" s="16" t="s">
        <v>101</v>
      </c>
      <c r="F5" s="16" t="s">
        <v>102</v>
      </c>
    </row>
    <row r="6" spans="2:9" x14ac:dyDescent="0.25">
      <c r="C6" s="23" t="s">
        <v>103</v>
      </c>
      <c r="D6" s="24" t="s">
        <v>104</v>
      </c>
      <c r="E6" s="23">
        <v>100</v>
      </c>
      <c r="F6" s="23">
        <v>10000000</v>
      </c>
    </row>
    <row r="7" spans="2:9" x14ac:dyDescent="0.25">
      <c r="C7" s="23" t="s">
        <v>105</v>
      </c>
      <c r="D7" s="24" t="s">
        <v>104</v>
      </c>
      <c r="E7" s="23">
        <v>100</v>
      </c>
      <c r="F7" s="23">
        <v>10000000</v>
      </c>
    </row>
    <row r="8" spans="2:9" x14ac:dyDescent="0.25">
      <c r="C8" s="23" t="s">
        <v>106</v>
      </c>
      <c r="D8" s="24" t="s">
        <v>104</v>
      </c>
      <c r="E8" s="23">
        <v>100</v>
      </c>
      <c r="F8" s="23">
        <v>10000000</v>
      </c>
    </row>
    <row r="9" spans="2:9" x14ac:dyDescent="0.25">
      <c r="C9" s="23" t="s">
        <v>107</v>
      </c>
      <c r="D9" s="24" t="s">
        <v>104</v>
      </c>
      <c r="E9" s="23">
        <v>100</v>
      </c>
      <c r="F9" s="23">
        <v>10000000</v>
      </c>
    </row>
    <row r="10" spans="2:9" ht="14.25" customHeight="1" x14ac:dyDescent="0.25">
      <c r="C10" s="23" t="s">
        <v>108</v>
      </c>
      <c r="D10" s="24" t="s">
        <v>104</v>
      </c>
      <c r="E10" s="23">
        <v>100</v>
      </c>
      <c r="F10" s="23">
        <v>10000000</v>
      </c>
    </row>
    <row r="11" spans="2:9" x14ac:dyDescent="0.25">
      <c r="C11" s="23" t="s">
        <v>103</v>
      </c>
      <c r="D11" s="24" t="s">
        <v>109</v>
      </c>
      <c r="E11" s="23">
        <v>999</v>
      </c>
      <c r="F11" s="23">
        <v>50000000</v>
      </c>
    </row>
    <row r="12" spans="2:9" x14ac:dyDescent="0.25">
      <c r="C12" s="23" t="s">
        <v>105</v>
      </c>
      <c r="D12" s="24" t="s">
        <v>109</v>
      </c>
      <c r="E12" s="23">
        <v>999</v>
      </c>
      <c r="F12" s="23">
        <v>50000000</v>
      </c>
    </row>
    <row r="13" spans="2:9" x14ac:dyDescent="0.25">
      <c r="C13" s="23" t="s">
        <v>106</v>
      </c>
      <c r="D13" s="24" t="s">
        <v>109</v>
      </c>
      <c r="E13" s="23">
        <v>999</v>
      </c>
      <c r="F13" s="23">
        <v>50000000</v>
      </c>
    </row>
    <row r="14" spans="2:9" x14ac:dyDescent="0.25">
      <c r="C14" s="23" t="s">
        <v>107</v>
      </c>
      <c r="D14" s="24" t="s">
        <v>109</v>
      </c>
      <c r="E14" s="23">
        <v>999</v>
      </c>
      <c r="F14" s="23">
        <v>50000000</v>
      </c>
    </row>
    <row r="15" spans="2:9" x14ac:dyDescent="0.25">
      <c r="C15" s="23" t="s">
        <v>108</v>
      </c>
      <c r="D15" s="24" t="s">
        <v>109</v>
      </c>
      <c r="E15" s="23">
        <v>999</v>
      </c>
      <c r="F15" s="23">
        <v>50000000</v>
      </c>
    </row>
    <row r="16" spans="2:9" x14ac:dyDescent="0.25">
      <c r="C16" s="35"/>
      <c r="F16" s="36"/>
    </row>
    <row r="17" spans="1:10" ht="14.25" customHeight="1" x14ac:dyDescent="0.25">
      <c r="C17" s="35"/>
      <c r="F17" s="36"/>
    </row>
    <row r="18" spans="1:10" ht="14.25" customHeight="1" x14ac:dyDescent="0.25">
      <c r="B18" s="47" t="s">
        <v>110</v>
      </c>
      <c r="C18" s="47"/>
      <c r="D18" s="47"/>
      <c r="E18" s="47"/>
      <c r="F18" s="47"/>
      <c r="G18" s="47"/>
      <c r="H18" s="47"/>
      <c r="I18" s="47"/>
      <c r="J18" s="47"/>
    </row>
    <row r="19" spans="1:10" ht="14.25" customHeight="1" x14ac:dyDescent="0.25">
      <c r="B19" s="47"/>
      <c r="C19" s="47"/>
      <c r="D19" s="47"/>
      <c r="E19" s="47"/>
      <c r="F19" s="47"/>
      <c r="G19" s="47"/>
      <c r="H19" s="47"/>
      <c r="I19" s="47"/>
      <c r="J19" s="47"/>
    </row>
    <row r="20" spans="1:10" ht="14.25" customHeight="1" x14ac:dyDescent="0.25">
      <c r="C20" s="35"/>
      <c r="F20" s="36"/>
    </row>
    <row r="21" spans="1:10" x14ac:dyDescent="0.25"/>
    <row r="22" spans="1:10" ht="15.75" hidden="1" x14ac:dyDescent="0.25">
      <c r="A22" s="25"/>
      <c r="B22" s="28"/>
      <c r="C22" s="28"/>
      <c r="D22" s="28"/>
      <c r="E22" s="28"/>
      <c r="F22" s="28"/>
    </row>
    <row r="23" spans="1:10" hidden="1" x14ac:dyDescent="0.25">
      <c r="A23" s="26"/>
      <c r="B23" s="28"/>
      <c r="C23" s="28"/>
      <c r="D23" s="28"/>
      <c r="E23" s="28"/>
      <c r="F23" s="28"/>
    </row>
    <row r="24" spans="1:10" ht="15.75" hidden="1" x14ac:dyDescent="0.25">
      <c r="A24" s="27"/>
      <c r="B24" s="27"/>
      <c r="C24" s="27"/>
      <c r="D24" s="27"/>
      <c r="E24" s="28"/>
      <c r="F24" s="28"/>
    </row>
    <row r="25" spans="1:10" hidden="1" x14ac:dyDescent="0.25">
      <c r="A25" s="26"/>
      <c r="B25" s="28"/>
      <c r="C25" s="29"/>
      <c r="D25" s="29"/>
      <c r="E25" s="28"/>
      <c r="F25" s="28"/>
    </row>
    <row r="26" spans="1:10" hidden="1" x14ac:dyDescent="0.25">
      <c r="A26" s="26"/>
      <c r="B26" s="28"/>
      <c r="C26" s="29"/>
      <c r="D26" s="29"/>
      <c r="E26" s="28"/>
      <c r="F26" s="28"/>
    </row>
    <row r="27" spans="1:10" hidden="1" x14ac:dyDescent="0.25">
      <c r="A27" s="26"/>
      <c r="B27" s="28"/>
      <c r="C27" s="29"/>
      <c r="D27" s="29"/>
      <c r="E27" s="28"/>
      <c r="F27" s="28"/>
    </row>
    <row r="28" spans="1:10" hidden="1" x14ac:dyDescent="0.25">
      <c r="A28" s="26"/>
      <c r="B28" s="28"/>
      <c r="C28" s="29"/>
      <c r="D28" s="29"/>
      <c r="E28" s="28"/>
      <c r="F28" s="28"/>
    </row>
    <row r="29" spans="1:10" hidden="1" x14ac:dyDescent="0.25">
      <c r="A29" s="26"/>
      <c r="B29" s="28"/>
      <c r="C29" s="29"/>
      <c r="D29" s="29"/>
      <c r="E29" s="28"/>
      <c r="F29" s="28"/>
    </row>
    <row r="30" spans="1:10" hidden="1" x14ac:dyDescent="0.25">
      <c r="A30" s="26"/>
      <c r="B30" s="28"/>
      <c r="C30" s="29"/>
      <c r="D30" s="29"/>
      <c r="E30" s="28"/>
      <c r="F30" s="28"/>
    </row>
    <row r="31" spans="1:10" hidden="1" x14ac:dyDescent="0.25">
      <c r="A31" s="1"/>
    </row>
    <row r="33" spans="1:1" ht="15.75" hidden="1" x14ac:dyDescent="0.25">
      <c r="A33" s="2"/>
    </row>
    <row r="34" spans="1:1" x14ac:dyDescent="0.25"/>
    <row r="35" spans="1:1" x14ac:dyDescent="0.25"/>
    <row r="36" spans="1:1" x14ac:dyDescent="0.25"/>
    <row r="37" spans="1:1" x14ac:dyDescent="0.25"/>
    <row r="38" spans="1:1" x14ac:dyDescent="0.25"/>
    <row r="39" spans="1:1" x14ac:dyDescent="0.25"/>
    <row r="40" spans="1:1" x14ac:dyDescent="0.25"/>
    <row r="41" spans="1:1" x14ac:dyDescent="0.25"/>
    <row r="42" spans="1:1" x14ac:dyDescent="0.25"/>
    <row r="43" spans="1:1" x14ac:dyDescent="0.25"/>
    <row r="44" spans="1:1" x14ac:dyDescent="0.25"/>
    <row r="45" spans="1:1" x14ac:dyDescent="0.25"/>
  </sheetData>
  <sheetProtection algorithmName="SHA-512" hashValue="aLzE/O9fiaPi/EmoNowxN0JK+2N/IMrqOXTlHwXFHW01dNd4bxFPDd61mAYtsG/uRrRioyXqmvDW+Rpcy5FdNw==" saltValue="3Mkqbau9z0Agdf2fNGohEg==" spinCount="100000" sheet="1" objects="1" scenarios="1"/>
  <protectedRanges>
    <protectedRange sqref="E17:F20 E6:F16" name="topes"/>
  </protectedRanges>
  <mergeCells count="3">
    <mergeCell ref="B2:I2"/>
    <mergeCell ref="B3:I3"/>
    <mergeCell ref="B18:J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dc23f1-f53b-4c56-8f20-7d45acfcf34d" xsi:nil="true"/>
    <lcf76f155ced4ddcb4097134ff3c332f xmlns="83030167-d426-436e-b2b0-9c3300c09a9e">
      <Terms xmlns="http://schemas.microsoft.com/office/infopath/2007/PartnerControls"/>
    </lcf76f155ced4ddcb4097134ff3c332f>
    <EMPRESA xmlns="83030167-d426-436e-b2b0-9c3300c09a9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00272D76792740827DAC83A77AA986" ma:contentTypeVersion="22" ma:contentTypeDescription="Crear nuevo documento." ma:contentTypeScope="" ma:versionID="6d933650ebe9af1b07e66873ebcdf323">
  <xsd:schema xmlns:xsd="http://www.w3.org/2001/XMLSchema" xmlns:xs="http://www.w3.org/2001/XMLSchema" xmlns:p="http://schemas.microsoft.com/office/2006/metadata/properties" xmlns:ns1="http://schemas.microsoft.com/sharepoint/v3" xmlns:ns2="83030167-d426-436e-b2b0-9c3300c09a9e" xmlns:ns3="77dc23f1-f53b-4c56-8f20-7d45acfcf34d" targetNamespace="http://schemas.microsoft.com/office/2006/metadata/properties" ma:root="true" ma:fieldsID="e9972751a0a7a46aa2dd994f686e8bc1" ns1:_="" ns2:_="" ns3:_="">
    <xsd:import namespace="http://schemas.microsoft.com/sharepoint/v3"/>
    <xsd:import namespace="83030167-d426-436e-b2b0-9c3300c09a9e"/>
    <xsd:import namespace="77dc23f1-f53b-4c56-8f20-7d45acfcf34d"/>
    <xsd:element name="properties">
      <xsd:complexType>
        <xsd:sequence>
          <xsd:element name="documentManagement">
            <xsd:complexType>
              <xsd:all>
                <xsd:element ref="ns2:EMPRES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30167-d426-436e-b2b0-9c3300c09a9e" elementFormDefault="qualified">
    <xsd:import namespace="http://schemas.microsoft.com/office/2006/documentManagement/types"/>
    <xsd:import namespace="http://schemas.microsoft.com/office/infopath/2007/PartnerControls"/>
    <xsd:element name="EMPRESA" ma:index="8" nillable="true" ma:displayName="Empresa" ma:format="Dropdown" ma:internalName="EMPRESA">
      <xsd:simpleType>
        <xsd:restriction base="dms:Choice">
          <xsd:enumeration value="SPBV"/>
          <xsd:enumeration value="TECNOLOGIA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b1d6642-6245-4461-99ea-435b0a7ae1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c23f1-f53b-4c56-8f20-7d45acfcf34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99d99ac-5319-4f14-bf70-cf98480e9c2b}" ma:internalName="TaxCatchAll" ma:showField="CatchAllData" ma:web="77dc23f1-f53b-4c56-8f20-7d45acfcf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CCD1B-93AE-4ADD-9A0C-A9EBB00C5C4E}">
  <ds:schemaRefs>
    <ds:schemaRef ds:uri="http://schemas.microsoft.com/office/2006/metadata/properties"/>
    <ds:schemaRef ds:uri="http://schemas.microsoft.com/office/infopath/2007/PartnerControls"/>
    <ds:schemaRef ds:uri="77dc23f1-f53b-4c56-8f20-7d45acfcf34d"/>
    <ds:schemaRef ds:uri="83030167-d426-436e-b2b0-9c3300c09a9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DC50BF5-5DAB-4793-B954-708743E6C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613956-2B56-41B1-B82A-D871457DD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030167-d426-436e-b2b0-9c3300c09a9e"/>
    <ds:schemaRef ds:uri="77dc23f1-f53b-4c56-8f20-7d45acfcf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8c6dd35-871f-4f30-85ac-6535f3982514}" enabled="0" method="" siteId="{c8c6dd35-871f-4f30-85ac-6535f39825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Comisiones</vt:lpstr>
      <vt:lpstr>Topes por Canal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CELESTE ZULUAGA CASTAÑEDA</dc:creator>
  <cp:keywords/>
  <dc:description/>
  <cp:lastModifiedBy>Vinasco, Claudia Ximena</cp:lastModifiedBy>
  <cp:revision/>
  <dcterms:created xsi:type="dcterms:W3CDTF">2022-01-26T16:27:27Z</dcterms:created>
  <dcterms:modified xsi:type="dcterms:W3CDTF">2026-03-20T15:57:08Z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0x010100C200272D76792740827DAC83A77AA986</vt:lpwstr>
  </property>
  <property fmtid="{D5CDD505-2E9C-101B-9397-08002B2CF9AE}" pid="3" name="MediaServiceImageTags">
    <vt:lpwstr/>
  </property>
</Properties>
</file>